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2019" sheetId="1" r:id="rId1"/>
  </sheets>
  <definedNames>
    <definedName name="_xlnm.Print_Area" localSheetId="0">'2019'!$A$1:$C$131</definedName>
  </definedNames>
  <calcPr fullCalcOnLoad="1"/>
</workbook>
</file>

<file path=xl/sharedStrings.xml><?xml version="1.0" encoding="utf-8"?>
<sst xmlns="http://schemas.openxmlformats.org/spreadsheetml/2006/main" count="230" uniqueCount="222">
  <si>
    <t>Код бюджетной классификации РФ</t>
  </si>
  <si>
    <t>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</si>
  <si>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</si>
  <si>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</si>
  <si>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</si>
  <si>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</si>
  <si>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</si>
  <si>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</si>
  <si>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</si>
  <si>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</si>
  <si>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</si>
  <si>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</si>
  <si>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</si>
  <si>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1 01 02020 01 0000 110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</si>
  <si>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</si>
  <si>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</si>
  <si>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</si>
  <si>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</si>
  <si>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</si>
  <si>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ВСЕГО ДОХОДОВ:</t>
  </si>
  <si>
    <t>1 16 30000 01 0000 140</t>
  </si>
  <si>
    <t>Денежные взыскания (штрафы) за административные правонарушения в области дорожного движения</t>
  </si>
  <si>
    <t>2 02 02000 00 0000 151</t>
  </si>
  <si>
    <t>Прочие субсидии бюджетам муниципальных районов:</t>
  </si>
  <si>
    <t xml:space="preserve"> - на образование районных фондов финансовой поддержки поселений</t>
  </si>
  <si>
    <t>НАЛОГОВЫЕ И НЕНАЛОГОВЫЕ ДОХОДЫ</t>
  </si>
  <si>
    <t>Субсидии бюджетам субъектов Российской Федерации и муниципальных образований (межбюджетные субсидии)</t>
  </si>
  <si>
    <t>1 11 05000 00 0000 120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</si>
  <si>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</si>
  <si>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</si>
  <si>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2 02 02999 00 0000 151</t>
  </si>
  <si>
    <t>Прочие субсидии</t>
  </si>
  <si>
    <t>1 14 00000 00 0000 000</t>
  </si>
  <si>
    <t>ДОХОДЫ ОТ ПРОДАЖИ МАТЕРИАЛЬНЫХ И НЕМАТЕРИАЛЬНЫХ АКТИВОВ</t>
  </si>
  <si>
    <t>1 16 25030 01 0000 140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</si>
  <si>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</si>
  <si>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</si>
  <si>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</si>
  <si>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 xml:space="preserve">Денежные взыскания (штрафы) за нарушение земельного законодательства </t>
  </si>
  <si>
    <t>Доходы от перечисления части прибыли остающейся после уплаты налогов и иных обязательных платежей муниципальных унитарных предприятий  созданных муниципальными районами</t>
  </si>
  <si>
    <t xml:space="preserve">1 11 07015 05 0000 120 </t>
  </si>
  <si>
    <t>1 14 02000 00 0000 000</t>
  </si>
  <si>
    <t xml:space="preserve">Доходы от реализации имущества, находящегося в государственной и муниципальной собственности  (за исключением имущества муниципальных автономных учреждений, а также имущества муниципальных унитарных предприятий, в том числе казенных) </t>
  </si>
  <si>
    <t>2 02 01999 05 0000 151</t>
  </si>
  <si>
    <t>Прочие дотации</t>
  </si>
  <si>
    <t>2 02 01999 00 0000 151</t>
  </si>
  <si>
    <t>Прочие дотации бюджетам муниципальных районов</t>
  </si>
  <si>
    <t>Субвенции бюджетам субъектов Российской Федерации и муниципальных образований</t>
  </si>
  <si>
    <t>2 02 03021 05 0000 151</t>
  </si>
  <si>
    <t>2 02 03027 05 0000 151</t>
  </si>
  <si>
    <t>2 02 03029 05 0000 151</t>
  </si>
  <si>
    <t>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</si>
  <si>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</si>
  <si>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2 02 03999 00 0000 151</t>
  </si>
  <si>
    <t xml:space="preserve">Прочие субвенции </t>
  </si>
  <si>
    <t>2 02 03999 05 0000 151</t>
  </si>
  <si>
    <t>Прочие субвенции бюджетам муниципальных районов:</t>
  </si>
  <si>
    <t xml:space="preserve"> - на финансовое обеспечение полномочий по организации деятельности административных комиссий</t>
  </si>
  <si>
    <t xml:space="preserve"> - на государственное управление охраны труда на территории муниципальных образований </t>
  </si>
  <si>
    <t xml:space="preserve"> - на обеспечение гос. полномочий по опеке и попечительству</t>
  </si>
  <si>
    <t xml:space="preserve"> - на выполнение передаваемых полномочий по реализации Закона Амурской области "О комиссиях по делам несовершеннолетних и защите их прав"</t>
  </si>
  <si>
    <t xml:space="preserve"> - на софинансирование расходов на ремонт объектов социально-культурной сферы в здравоохранении</t>
  </si>
  <si>
    <t>2 07 00000 00 0000 180</t>
  </si>
  <si>
    <t>Прочие безвозмездные поступления</t>
  </si>
  <si>
    <t xml:space="preserve"> - на дополнительные гарантии по социальной поддержке детей-сирот и детей, оставшихся без попечения родителей</t>
  </si>
  <si>
    <t xml:space="preserve"> - на оплату расходов, связанных с частичной оплатой стоимости путёвок для детей работающих граждан в организации отдыха и оздоровления детей в каникулярное время</t>
  </si>
  <si>
    <t xml:space="preserve"> - на обеспечение пожарной и антитеррористической безопасности образовательных учреждений</t>
  </si>
  <si>
    <t xml:space="preserve"> - на софинансирование расходов, связанных с реконструкцией зданий под дошкольные образовательные учреждения</t>
  </si>
  <si>
    <t>2 02 01003 05 0000 151</t>
  </si>
  <si>
    <t>2 02 01003 00 0000 151</t>
  </si>
  <si>
    <t>Дотация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</si>
  <si>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</si>
  <si>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 xml:space="preserve"> - на софинансирование ДЦП "Градостроительная программа Амурской области 2009-2011"</t>
  </si>
  <si>
    <t>2 02 02105 05 0000 151</t>
  </si>
  <si>
    <t xml:space="preserve"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 </t>
  </si>
  <si>
    <t>2 02 02078 05 0000 151</t>
  </si>
  <si>
    <t>2 02 02085 05 0000 151</t>
  </si>
  <si>
    <t xml:space="preserve">Субсидии бюджетам муниципальных районов на осуществление мероприятий по обеспечению жильем граждан РФ, проживающих в сельской местности </t>
  </si>
  <si>
    <t xml:space="preserve"> - на приобретение компьютерной техники для муниципальных библиотек с подключением к сети Интернет</t>
  </si>
  <si>
    <t xml:space="preserve"> - на софинансирование ДЦП "Противодействие злоупотреблению наркотическими средствами и их незаконному обороту на 2010-2014 годы"</t>
  </si>
  <si>
    <t xml:space="preserve"> - на софинансирование ДЦП "Совершенствование питания в общеобразовательных учреждениях"</t>
  </si>
  <si>
    <t>Субсидии бюджетам муниципальных районов на инвестиции для модернизации коммунальной инфраструктуры</t>
  </si>
  <si>
    <t>Расходы на поддержку производства и реализацию  молока личных  подворий граждан</t>
  </si>
  <si>
    <t>Единый сельскохозяйственный налог (за налоговые периоды, истекшие до 1 января 2011 года)</t>
  </si>
  <si>
    <t>1 05 03020 01 0000 110</t>
  </si>
  <si>
    <t>НАЛОГИ НА ИМУЩЕСТВО</t>
  </si>
  <si>
    <t>Земельный налог</t>
  </si>
  <si>
    <t xml:space="preserve">1 06 00000 00 0000 000  </t>
  </si>
  <si>
    <t xml:space="preserve">1 06 06000 00 0000 110 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</si>
  <si>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</si>
  <si>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1 11 05025 05 0000 120</t>
  </si>
  <si>
    <t>- на софинансирование муниципальных программ по пордержке и развитию субъектов малого и среднего предпринимательства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</si>
  <si>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государственных и муниципальных унитарных предприятий, в том числе</t>
  </si>
  <si>
    <t xml:space="preserve">202 02030 05 0000 151  </t>
  </si>
  <si>
    <t>Возмещение части затрат  на закупку кормов для маточного поголовья крупного рогатого скота</t>
  </si>
  <si>
    <t>Субсидия бюджетам муниципальных районов на реализацию федеральных целевых программ</t>
  </si>
  <si>
    <t xml:space="preserve">202 02051 05 0000 151 </t>
  </si>
  <si>
    <t xml:space="preserve">202 03026 05 0000 151 </t>
  </si>
  <si>
    <t>-субвенции бюджетам муниципальных образований на финансирование расходов по воспитанию и обучений детей-инвалидов в дошкольных образовательных учреждениях</t>
  </si>
  <si>
    <t>202 03007 05 0000 151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</si>
  <si>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</si>
  <si>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</si>
  <si>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1 14 02053 05 0000 410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</si>
  <si>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</si>
  <si>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</si>
  <si>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</si>
  <si>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</si>
  <si>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</si>
  <si>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1 11 05013 05 0000 120</t>
  </si>
  <si>
    <t>112 01010 01 0000 120</t>
  </si>
  <si>
    <t>Плата за выбросы загрязняющих веществ в атмосферный воздух стационарными объектами</t>
  </si>
  <si>
    <t>111 08050 05 0000 120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</si>
  <si>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</si>
  <si>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1 14 02052 05 0000 410</t>
  </si>
  <si>
    <t>114 02053 05 0000 440</t>
  </si>
  <si>
    <t>114 06025 05 0000 430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</si>
  <si>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</si>
  <si>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117 0000 00 0000 000</t>
  </si>
  <si>
    <t>ПРОЧИЕ НЕНАЛОГОВЫЕ ДОХОДЫ</t>
  </si>
  <si>
    <t xml:space="preserve">Денежные взыскания (штрафы) за нарушение законодательства Российской Федерации о безопасности дорожного движения </t>
  </si>
  <si>
    <t xml:space="preserve">Прочие денежные взыскания (штрафы) за правонарушения в области дорожного движения </t>
  </si>
  <si>
    <t xml:space="preserve"> 1 16 3000 00 0000 140</t>
  </si>
  <si>
    <t xml:space="preserve"> 1 16 30030 01 0000 140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</si>
  <si>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</si>
  <si>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</si>
  <si>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</si>
  <si>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</si>
  <si>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</si>
  <si>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</t>
  </si>
  <si>
    <t>2 02 02999 05 0000 151</t>
  </si>
  <si>
    <t xml:space="preserve"> - на софинансирование расходов на приобретение,сопровождение, внедрение и развитие программного обеспечения, используемого при организации исполнения местных бюджетов и учета сведений о земельных участках, расположенных в границах муниципальных образован</t>
  </si>
  <si>
    <t>101 02040 01 0000 110</t>
  </si>
  <si>
    <t>1 11 05013 10 0000 120</t>
  </si>
  <si>
    <t>112 01020 01 0000 120</t>
  </si>
  <si>
    <t xml:space="preserve">112 01030 01 0000 120 </t>
  </si>
  <si>
    <t xml:space="preserve">112 01040 01 0000 120 </t>
  </si>
  <si>
    <t>112 01050 01 0000 120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</si>
  <si>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</si>
  <si>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</si>
  <si>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 xml:space="preserve">Плата за иные виды негативного воздействия на окружающею среду  </t>
  </si>
  <si>
    <t xml:space="preserve">114 06013 10 0000 430 </t>
  </si>
  <si>
    <t xml:space="preserve">116 33050 05 0000 140 </t>
  </si>
  <si>
    <t xml:space="preserve">116 43000 01 0000 140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</si>
  <si>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</si>
  <si>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</si>
  <si>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114 02052 05 0000 410</t>
  </si>
  <si>
    <t>руб.</t>
  </si>
  <si>
    <t>Налог на доходы физических лиц в виде фиксированных авансовых платежей с доходов полученных физическими лицами,являющимися иностранными гражданами, осуществляющими  трудовую деятельность по найму у физических лиц на основании патента в  соответствии со ст</t>
  </si>
  <si>
    <t>Субвенции бюджетам муниципальных районов на ежемесячное денежное вознаграждение за классное руководство из областного бюджета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</si>
  <si>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областного бюджета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</si>
  <si>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за счет областного бюджета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</si>
  <si>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из областного бюджета</t>
  </si>
  <si>
    <t>-на обеспечение   полномочий  по организации и осуществлению деятельности по опеке и попечительству в отношении  совершеннолетних  лиц, признанных судом недееспособными  вследствии психического  растройства или  ограниченных судом в дееспособности вследствии злоупотребления спиртными напитками наркотическими средствами</t>
  </si>
  <si>
    <t xml:space="preserve"> - на осуществление государственного  полномочия по предоставлению единовременной  денежной выплаты  при передаче ребенка на воспитание в семью</t>
  </si>
  <si>
    <t>1 06 01000 00 0000 110</t>
  </si>
  <si>
    <t>Налог на имущество физических лиц</t>
  </si>
  <si>
    <t>1 06 01030 10 0000 110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</si>
  <si>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</si>
  <si>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</si>
  <si>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1 03 00000 00 0000 000</t>
  </si>
  <si>
    <t>НАЛОГИ НА ТОВАРЫ (РАБОТЫ,УСЛУГИ), РЕАЛИЗУЕМЫЕ НА ТЕРРИТОРИИ РОССИЙСКОЙ ФЕДЕРАЦИИ</t>
  </si>
  <si>
    <t>1 03 02000 01 0000 110</t>
  </si>
  <si>
    <t>Акцизы по подъакцизным товарам (продукции), производимым на территории Российской Федерации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</si>
  <si>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</si>
  <si>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</si>
  <si>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</si>
  <si>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</si>
  <si>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</si>
  <si>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</si>
  <si>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</si>
  <si>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</si>
  <si>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1 05 03000 01 0000 110</t>
  </si>
  <si>
    <t>1 05 03010 01 0000 110</t>
  </si>
  <si>
    <t>Единый сельскохозяйственный налог</t>
  </si>
  <si>
    <t>1 05 00000 00 0000 000</t>
  </si>
  <si>
    <t>НАЛОГИ НА СОВОКУПНЫЙ ДОХОД</t>
  </si>
  <si>
    <t xml:space="preserve">                                                      народных депутатов</t>
  </si>
  <si>
    <t>1 14 06013 10 0000 430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</si>
  <si>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</si>
  <si>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</si>
  <si>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</si>
  <si>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</si>
  <si>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                                                                                    Приложение № 1</t>
  </si>
  <si>
    <t xml:space="preserve">                                                                           к решению</t>
  </si>
  <si>
    <t>1 06 06043 10 0000 110</t>
  </si>
  <si>
    <t>Земельный налог с физических лиц</t>
  </si>
  <si>
    <t xml:space="preserve">1 06 06033 10 0000 110  </t>
  </si>
  <si>
    <t>Земельный налог с организаций, обладающих земельным участком, расположенным в границах поселений</t>
  </si>
  <si>
    <t>1 11 05025 10 0000 120</t>
  </si>
  <si>
    <t>1 05 00000 00 0000 110</t>
  </si>
  <si>
    <t xml:space="preserve">Единный сельскохозяйственный налог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</si>
  <si>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статьей 228 Налогового кодекса Российской Федерации</t>
  </si>
  <si>
    <t>1 01 02030 01 0000 110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</si>
  <si>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</si>
  <si>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нотариаоьных действий  </t>
  </si>
  <si>
    <t>Дотации бюджетам сельских поселений на выравнивание уровня бюджетной обеспеченности</t>
  </si>
  <si>
    <t>Дотации бюджетам сельских поселений на выравнивание бюджетной обеспеченности</t>
  </si>
  <si>
    <t>2 02 15001 10 0000 151</t>
  </si>
  <si>
    <t>2 02 15001 00 0000 151</t>
  </si>
  <si>
    <t>2 02 10000 00 0000 151</t>
  </si>
  <si>
    <t>Иные межбюджетные трансферты</t>
  </si>
  <si>
    <t>Прочие межбюджетные трансферты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</si>
  <si>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</si>
  <si>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 вбюджеты сельских поселений</t>
  </si>
  <si>
    <t>Прочие доходы от компенсации затрат бюджетов сельских поселений</t>
  </si>
  <si>
    <t>1 13 02995 10 0000 130</t>
  </si>
  <si>
    <t>20705030100000150</t>
  </si>
  <si>
    <t>2024999910000150</t>
  </si>
  <si>
    <t>2024000000000150</t>
  </si>
  <si>
    <t>2024999900000150</t>
  </si>
  <si>
    <t>2023000000000150</t>
  </si>
  <si>
    <t>2020 год</t>
  </si>
  <si>
    <t>ДОХОДЫ  БЮДЖЕТА ПОСЕЛЕНИЯ ЗА  2020 ГОД</t>
  </si>
  <si>
    <t>1 16 07090 10 0000 140</t>
  </si>
  <si>
    <t>Прчие субсидии бюджетам сельских поселений</t>
  </si>
  <si>
    <t>20229999100000150</t>
  </si>
  <si>
    <t xml:space="preserve">                                           Дмитриевского сельского Совета</t>
  </si>
  <si>
    <t xml:space="preserve">                                                     от  №  52</t>
  </si>
  <si>
    <t>111 0535 10 0000 120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</si>
  <si>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исклюением имущества муниципальных бюджетных и автономных учреждений)</t>
  </si>
  <si>
    <t>117 05050 10 0000 180</t>
  </si>
  <si>
    <t>Прочие неналоговые доходы бюджетов сельских поселений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</si>
</sst>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\+General"/>
    <numFmt numFmtId="176" formatCode="[$€-2]\ ###,000_);[Red]\([$€-2]\ ###,000\)"/>
    <numFmt numFmtId="177" formatCode="#,##0.0"/>
    <numFmt numFmtId="178" formatCode="#,##0.00&quot;р.&quot;"/>
    <numFmt numFmtId="179" formatCode="#,##0.00_ ;\-#,##0.00\ 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4"/>
      <name val="Arial Cyr"/>
      <family val="0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9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wrapText="1"/>
    </xf>
    <xf numFmtId="0" fontId="30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  <xf numFmtId="2" fontId="5" fillId="0" borderId="12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30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wrapText="1"/>
    </xf>
    <xf numFmtId="0" fontId="29" fillId="0" borderId="0" xfId="0" applyFont="1" applyFill="1" applyAlignment="1">
      <alignment horizontal="justify" vertical="top" wrapText="1"/>
    </xf>
    <xf numFmtId="49" fontId="8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/>
    </xf>
    <xf numFmtId="4" fontId="4" fillId="0" borderId="15" xfId="6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10" xfId="60" applyNumberFormat="1" applyFont="1" applyFill="1" applyBorder="1" applyAlignment="1">
      <alignment horizontal="right"/>
    </xf>
    <xf numFmtId="4" fontId="3" fillId="0" borderId="15" xfId="6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5" fillId="0" borderId="10" xfId="0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wrapText="1"/>
    </xf>
    <xf numFmtId="0" fontId="31" fillId="0" borderId="1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justify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9" xfId="0" applyNumberFormat="1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zoomScalePageLayoutView="0" workbookViewId="0" topLeftCell="A1">
      <selection activeCell="F132" sqref="F132"/>
    </sheetView>
  </sheetViews>
  <sheetFormatPr defaultColWidth="9.00390625" defaultRowHeight="12.75"/>
  <cols>
    <col min="1" max="1" width="23.75390625" style="8" customWidth="1"/>
    <col min="2" max="2" width="54.75390625" style="0" customWidth="1"/>
    <col min="3" max="3" width="16.375" style="0" customWidth="1"/>
  </cols>
  <sheetData>
    <row r="1" spans="1:3" s="1" customFormat="1" ht="18.75">
      <c r="A1" s="83" t="s">
        <v>182</v>
      </c>
      <c r="B1" s="83"/>
      <c r="C1" s="83"/>
    </row>
    <row r="2" spans="1:3" s="1" customFormat="1" ht="18.75">
      <c r="A2" s="83" t="s">
        <v>183</v>
      </c>
      <c r="B2" s="83"/>
      <c r="C2" s="83"/>
    </row>
    <row r="3" spans="1:3" s="1" customFormat="1" ht="18.75">
      <c r="A3" s="34"/>
      <c r="B3" s="84" t="s">
        <v>216</v>
      </c>
      <c r="C3" s="84"/>
    </row>
    <row r="4" spans="1:3" s="2" customFormat="1" ht="18.75">
      <c r="A4" s="33"/>
      <c r="B4" s="84" t="s">
        <v>176</v>
      </c>
      <c r="C4" s="84"/>
    </row>
    <row r="5" spans="1:3" s="2" customFormat="1" ht="18.75">
      <c r="A5" s="33"/>
      <c r="B5" s="84" t="s">
        <v>217</v>
      </c>
      <c r="C5" s="84"/>
    </row>
    <row r="6" spans="1:3" s="2" customFormat="1" ht="18.75">
      <c r="A6" s="33"/>
      <c r="B6" s="33" t="s">
        <v>212</v>
      </c>
      <c r="C6" s="34"/>
    </row>
    <row r="7" spans="1:3" s="2" customFormat="1" ht="19.5" customHeight="1">
      <c r="A7" s="7"/>
      <c r="B7" s="28"/>
      <c r="C7" s="37" t="s">
        <v>146</v>
      </c>
    </row>
    <row r="8" spans="1:3" s="2" customFormat="1" ht="35.25" customHeight="1">
      <c r="A8" s="3" t="s">
        <v>0</v>
      </c>
      <c r="B8" s="4" t="s">
        <v>1</v>
      </c>
      <c r="C8" s="36" t="s">
        <v>211</v>
      </c>
    </row>
    <row r="9" spans="1:3" s="5" customFormat="1" ht="18.75">
      <c r="A9" s="64" t="s">
        <v>2</v>
      </c>
      <c r="B9" s="9" t="s">
        <v>25</v>
      </c>
      <c r="C9" s="46">
        <v>953548.12</v>
      </c>
    </row>
    <row r="10" spans="1:3" s="2" customFormat="1" ht="18.75">
      <c r="A10" s="65" t="s">
        <v>3</v>
      </c>
      <c r="B10" s="42" t="s">
        <v>4</v>
      </c>
      <c r="C10" s="47">
        <v>112748.67</v>
      </c>
    </row>
    <row r="11" spans="1:3" s="2" customFormat="1" ht="18.75">
      <c r="A11" s="66" t="s">
        <v>5</v>
      </c>
      <c r="B11" s="29" t="s">
        <v>6</v>
      </c>
      <c r="C11" s="47">
        <v>112748.67</v>
      </c>
    </row>
    <row r="12" spans="1:3" s="2" customFormat="1" ht="96" customHeight="1">
      <c r="A12" s="66" t="s">
        <v>100</v>
      </c>
      <c r="B12" s="20" t="s">
        <v>101</v>
      </c>
      <c r="C12" s="47">
        <v>112748.67</v>
      </c>
    </row>
    <row r="13" spans="1:3" s="2" customFormat="1" ht="0.75" customHeight="1">
      <c r="A13" s="66" t="s">
        <v>192</v>
      </c>
      <c r="B13" s="20" t="s">
        <v>191</v>
      </c>
      <c r="C13" s="49"/>
    </row>
    <row r="14" spans="1:3" s="2" customFormat="1" ht="8.25" customHeight="1" hidden="1">
      <c r="A14" s="64" t="s">
        <v>13</v>
      </c>
      <c r="B14" s="20" t="s">
        <v>123</v>
      </c>
      <c r="C14" s="49"/>
    </row>
    <row r="15" spans="1:3" s="2" customFormat="1" ht="12" customHeight="1" hidden="1">
      <c r="A15" s="66" t="s">
        <v>106</v>
      </c>
      <c r="B15" s="20" t="s">
        <v>107</v>
      </c>
      <c r="C15" s="49"/>
    </row>
    <row r="16" spans="1:3" s="2" customFormat="1" ht="9" customHeight="1" hidden="1">
      <c r="A16" s="64" t="s">
        <v>131</v>
      </c>
      <c r="B16" s="21" t="s">
        <v>147</v>
      </c>
      <c r="C16" s="49"/>
    </row>
    <row r="17" spans="1:3" s="2" customFormat="1" ht="6.75" customHeight="1" hidden="1">
      <c r="A17" s="67" t="s">
        <v>159</v>
      </c>
      <c r="B17" s="19" t="s">
        <v>160</v>
      </c>
      <c r="C17" s="47">
        <f>C18</f>
        <v>0</v>
      </c>
    </row>
    <row r="18" spans="1:3" s="2" customFormat="1" ht="7.5" customHeight="1" hidden="1">
      <c r="A18" s="64" t="s">
        <v>161</v>
      </c>
      <c r="B18" s="16" t="s">
        <v>162</v>
      </c>
      <c r="C18" s="57">
        <f>C19+C20+C21+C22</f>
        <v>0</v>
      </c>
    </row>
    <row r="19" spans="1:3" s="2" customFormat="1" ht="9.75" customHeight="1" hidden="1">
      <c r="A19" s="64" t="s">
        <v>163</v>
      </c>
      <c r="B19" s="16" t="s">
        <v>166</v>
      </c>
      <c r="C19" s="49"/>
    </row>
    <row r="20" spans="1:3" s="2" customFormat="1" ht="9" customHeight="1" hidden="1">
      <c r="A20" s="64" t="s">
        <v>164</v>
      </c>
      <c r="B20" s="16" t="s">
        <v>165</v>
      </c>
      <c r="C20" s="49"/>
    </row>
    <row r="21" spans="1:3" s="2" customFormat="1" ht="9.75" customHeight="1" hidden="1">
      <c r="A21" s="64" t="s">
        <v>167</v>
      </c>
      <c r="B21" s="16" t="s">
        <v>168</v>
      </c>
      <c r="C21" s="48"/>
    </row>
    <row r="22" spans="1:3" s="2" customFormat="1" ht="12.75" customHeight="1" hidden="1">
      <c r="A22" s="64" t="s">
        <v>169</v>
      </c>
      <c r="B22" s="16" t="s">
        <v>170</v>
      </c>
      <c r="C22" s="49"/>
    </row>
    <row r="23" spans="1:3" s="2" customFormat="1" ht="15" customHeight="1" hidden="1">
      <c r="A23" s="65" t="s">
        <v>174</v>
      </c>
      <c r="B23" s="41" t="s">
        <v>175</v>
      </c>
      <c r="C23" s="46">
        <f>C24</f>
        <v>0</v>
      </c>
    </row>
    <row r="24" spans="1:3" s="2" customFormat="1" ht="10.5" customHeight="1" hidden="1">
      <c r="A24" s="66" t="s">
        <v>171</v>
      </c>
      <c r="B24" s="16" t="s">
        <v>173</v>
      </c>
      <c r="C24" s="49">
        <f>C25+C26</f>
        <v>0</v>
      </c>
    </row>
    <row r="25" spans="1:3" s="2" customFormat="1" ht="9.75" customHeight="1" hidden="1">
      <c r="A25" s="66" t="s">
        <v>172</v>
      </c>
      <c r="B25" s="16" t="s">
        <v>173</v>
      </c>
      <c r="C25" s="49"/>
    </row>
    <row r="26" spans="1:3" s="2" customFormat="1" ht="18.75" customHeight="1" hidden="1">
      <c r="A26" s="66" t="s">
        <v>84</v>
      </c>
      <c r="B26" s="16" t="s">
        <v>83</v>
      </c>
      <c r="C26" s="49"/>
    </row>
    <row r="27" spans="1:3" s="2" customFormat="1" ht="33.75" customHeight="1">
      <c r="A27" s="65" t="s">
        <v>189</v>
      </c>
      <c r="B27" s="41" t="s">
        <v>175</v>
      </c>
      <c r="C27" s="47">
        <v>20197.13</v>
      </c>
    </row>
    <row r="28" spans="1:3" s="2" customFormat="1" ht="33.75" customHeight="1">
      <c r="A28" s="66" t="s">
        <v>171</v>
      </c>
      <c r="B28" s="16" t="s">
        <v>190</v>
      </c>
      <c r="C28" s="47">
        <v>20197.13</v>
      </c>
    </row>
    <row r="29" spans="1:3" s="2" customFormat="1" ht="33.75" customHeight="1">
      <c r="A29" s="66" t="s">
        <v>172</v>
      </c>
      <c r="B29" s="16" t="s">
        <v>190</v>
      </c>
      <c r="C29" s="48">
        <v>20197.13</v>
      </c>
    </row>
    <row r="30" spans="1:3" s="2" customFormat="1" ht="16.5" customHeight="1">
      <c r="A30" s="65" t="s">
        <v>87</v>
      </c>
      <c r="B30" s="41" t="s">
        <v>85</v>
      </c>
      <c r="C30" s="47">
        <v>203202.26</v>
      </c>
    </row>
    <row r="31" spans="1:3" s="2" customFormat="1" ht="16.5" customHeight="1">
      <c r="A31" s="66" t="s">
        <v>154</v>
      </c>
      <c r="B31" s="16" t="s">
        <v>155</v>
      </c>
      <c r="C31" s="47">
        <v>20763.79</v>
      </c>
    </row>
    <row r="32" spans="1:3" s="2" customFormat="1" ht="51.75" customHeight="1">
      <c r="A32" s="66" t="s">
        <v>156</v>
      </c>
      <c r="B32" s="16" t="s">
        <v>178</v>
      </c>
      <c r="C32" s="48">
        <v>20763.79</v>
      </c>
    </row>
    <row r="33" spans="1:3" s="2" customFormat="1" ht="18.75" customHeight="1">
      <c r="A33" s="66" t="s">
        <v>88</v>
      </c>
      <c r="B33" s="22" t="s">
        <v>86</v>
      </c>
      <c r="C33" s="47">
        <f>C35+C34</f>
        <v>182438.47000000003</v>
      </c>
    </row>
    <row r="34" spans="1:3" s="2" customFormat="1" ht="48.75" customHeight="1">
      <c r="A34" s="66" t="s">
        <v>186</v>
      </c>
      <c r="B34" s="16" t="s">
        <v>187</v>
      </c>
      <c r="C34" s="48">
        <v>39550.58</v>
      </c>
    </row>
    <row r="35" spans="1:3" s="2" customFormat="1" ht="31.5" customHeight="1">
      <c r="A35" s="64" t="s">
        <v>184</v>
      </c>
      <c r="B35" s="59" t="s">
        <v>185</v>
      </c>
      <c r="C35" s="49">
        <v>142887.89</v>
      </c>
    </row>
    <row r="36" spans="1:3" s="2" customFormat="1" ht="74.25" customHeight="1">
      <c r="A36" s="67" t="s">
        <v>193</v>
      </c>
      <c r="B36" s="61" t="s">
        <v>194</v>
      </c>
      <c r="C36" s="47"/>
    </row>
    <row r="37" spans="1:3" s="2" customFormat="1" ht="64.5" customHeight="1">
      <c r="A37" s="67" t="s">
        <v>7</v>
      </c>
      <c r="B37" s="19" t="s">
        <v>8</v>
      </c>
      <c r="C37" s="47">
        <v>585492.56</v>
      </c>
    </row>
    <row r="38" spans="1:3" s="2" customFormat="1" ht="77.25" customHeight="1" hidden="1">
      <c r="A38" s="64" t="s">
        <v>27</v>
      </c>
      <c r="B38" s="27" t="s">
        <v>92</v>
      </c>
      <c r="C38" s="48"/>
    </row>
    <row r="39" spans="1:3" s="6" customFormat="1" ht="12.75" customHeight="1" hidden="1">
      <c r="A39" s="68" t="s">
        <v>108</v>
      </c>
      <c r="B39" s="16" t="s">
        <v>124</v>
      </c>
      <c r="C39" s="49"/>
    </row>
    <row r="40" spans="1:3" s="6" customFormat="1" ht="15" customHeight="1" hidden="1">
      <c r="A40" s="68" t="s">
        <v>132</v>
      </c>
      <c r="B40" s="16" t="s">
        <v>179</v>
      </c>
      <c r="C40" s="51"/>
    </row>
    <row r="41" spans="1:3" s="2" customFormat="1" ht="15" customHeight="1" hidden="1">
      <c r="A41" s="66" t="s">
        <v>90</v>
      </c>
      <c r="B41" s="43" t="s">
        <v>89</v>
      </c>
      <c r="C41" s="49"/>
    </row>
    <row r="42" spans="1:3" s="2" customFormat="1" ht="100.5" customHeight="1">
      <c r="A42" s="66" t="s">
        <v>188</v>
      </c>
      <c r="B42" s="44" t="s">
        <v>89</v>
      </c>
      <c r="C42" s="49">
        <v>574509.56</v>
      </c>
    </row>
    <row r="43" spans="1:3" s="2" customFormat="1" ht="68.25" customHeight="1" hidden="1">
      <c r="A43" s="66" t="s">
        <v>40</v>
      </c>
      <c r="B43" s="16" t="s">
        <v>39</v>
      </c>
      <c r="C43" s="49"/>
    </row>
    <row r="44" spans="1:3" s="2" customFormat="1" ht="68.25" customHeight="1" hidden="1">
      <c r="A44" s="66" t="s">
        <v>111</v>
      </c>
      <c r="B44" s="20" t="s">
        <v>125</v>
      </c>
      <c r="C44" s="49"/>
    </row>
    <row r="45" spans="1:4" s="2" customFormat="1" ht="0.75" customHeight="1">
      <c r="A45" s="66"/>
      <c r="B45" s="21" t="s">
        <v>112</v>
      </c>
      <c r="C45" s="49">
        <v>0.78</v>
      </c>
      <c r="D45" s="40"/>
    </row>
    <row r="46" spans="1:3" s="2" customFormat="1" ht="36.75" customHeight="1" hidden="1">
      <c r="A46" s="66" t="s">
        <v>9</v>
      </c>
      <c r="B46" s="19" t="s">
        <v>10</v>
      </c>
      <c r="C46" s="47">
        <f>C47+C48+C49+C50+C51+C52</f>
        <v>0</v>
      </c>
    </row>
    <row r="47" spans="1:3" s="2" customFormat="1" ht="32.25" hidden="1">
      <c r="A47" s="66" t="s">
        <v>11</v>
      </c>
      <c r="B47" s="16" t="s">
        <v>12</v>
      </c>
      <c r="C47" s="49"/>
    </row>
    <row r="48" spans="1:3" s="2" customFormat="1" ht="31.5" hidden="1">
      <c r="A48" s="66" t="s">
        <v>109</v>
      </c>
      <c r="B48" s="21" t="s">
        <v>110</v>
      </c>
      <c r="C48" s="49"/>
    </row>
    <row r="49" spans="1:3" s="2" customFormat="1" ht="31.5" hidden="1">
      <c r="A49" s="66" t="s">
        <v>133</v>
      </c>
      <c r="B49" s="20" t="s">
        <v>110</v>
      </c>
      <c r="C49" s="49"/>
    </row>
    <row r="50" spans="1:3" s="2" customFormat="1" ht="31.5" hidden="1">
      <c r="A50" s="66" t="s">
        <v>134</v>
      </c>
      <c r="B50" s="20" t="s">
        <v>137</v>
      </c>
      <c r="C50" s="49"/>
    </row>
    <row r="51" spans="1:3" s="2" customFormat="1" ht="31.5" hidden="1">
      <c r="A51" s="66" t="s">
        <v>135</v>
      </c>
      <c r="B51" s="20" t="s">
        <v>138</v>
      </c>
      <c r="C51" s="49"/>
    </row>
    <row r="52" spans="1:3" s="2" customFormat="1" ht="31.5" hidden="1">
      <c r="A52" s="66" t="s">
        <v>136</v>
      </c>
      <c r="B52" s="30" t="s">
        <v>139</v>
      </c>
      <c r="C52" s="49"/>
    </row>
    <row r="53" spans="1:3" s="2" customFormat="1" ht="34.5" customHeight="1" hidden="1">
      <c r="A53" s="66" t="s">
        <v>32</v>
      </c>
      <c r="B53" s="11" t="s">
        <v>33</v>
      </c>
      <c r="C53" s="47">
        <f>C54+C60+C61</f>
        <v>0</v>
      </c>
    </row>
    <row r="54" spans="1:3" s="2" customFormat="1" ht="96.75" customHeight="1" hidden="1">
      <c r="A54" s="66" t="s">
        <v>41</v>
      </c>
      <c r="B54" s="17" t="s">
        <v>42</v>
      </c>
      <c r="C54" s="48"/>
    </row>
    <row r="55" spans="1:3" s="2" customFormat="1" ht="0.75" customHeight="1" hidden="1">
      <c r="A55" s="69" t="s">
        <v>113</v>
      </c>
      <c r="B55" s="20" t="s">
        <v>126</v>
      </c>
      <c r="C55" s="49"/>
    </row>
    <row r="56" spans="1:3" s="2" customFormat="1" ht="115.5" customHeight="1" hidden="1">
      <c r="A56" s="69" t="s">
        <v>102</v>
      </c>
      <c r="B56" s="16" t="s">
        <v>127</v>
      </c>
      <c r="C56" s="49"/>
    </row>
    <row r="57" spans="1:3" s="2" customFormat="1" ht="95.25" customHeight="1" hidden="1">
      <c r="A57" s="69" t="s">
        <v>145</v>
      </c>
      <c r="B57" s="16" t="s">
        <v>128</v>
      </c>
      <c r="C57" s="49"/>
    </row>
    <row r="58" spans="1:3" s="2" customFormat="1" ht="95.25" customHeight="1" hidden="1">
      <c r="A58" s="69" t="s">
        <v>114</v>
      </c>
      <c r="B58" s="21" t="s">
        <v>127</v>
      </c>
      <c r="C58" s="49"/>
    </row>
    <row r="59" spans="1:3" s="2" customFormat="1" ht="0.75" customHeight="1" hidden="1">
      <c r="A59" s="69" t="s">
        <v>140</v>
      </c>
      <c r="B59" s="21" t="s">
        <v>103</v>
      </c>
      <c r="C59" s="49"/>
    </row>
    <row r="60" spans="1:4" s="2" customFormat="1" ht="63" customHeight="1" hidden="1">
      <c r="A60" s="69" t="s">
        <v>177</v>
      </c>
      <c r="B60" s="20" t="s">
        <v>180</v>
      </c>
      <c r="C60" s="49"/>
      <c r="D60" s="28"/>
    </row>
    <row r="61" spans="1:3" s="2" customFormat="1" ht="0.75" customHeight="1">
      <c r="A61" s="69" t="s">
        <v>115</v>
      </c>
      <c r="B61" s="21" t="s">
        <v>116</v>
      </c>
      <c r="C61" s="49"/>
    </row>
    <row r="62" spans="1:3" s="2" customFormat="1" ht="110.25" customHeight="1">
      <c r="A62" s="69" t="s">
        <v>218</v>
      </c>
      <c r="B62" s="21" t="s">
        <v>219</v>
      </c>
      <c r="C62" s="48">
        <v>10983</v>
      </c>
    </row>
    <row r="63" spans="1:3" s="2" customFormat="1" ht="39" customHeight="1">
      <c r="A63" s="66" t="s">
        <v>205</v>
      </c>
      <c r="B63" s="62" t="s">
        <v>204</v>
      </c>
      <c r="C63" s="48"/>
    </row>
    <row r="64" spans="1:3" s="2" customFormat="1" ht="37.5" customHeight="1">
      <c r="A64" s="66" t="s">
        <v>14</v>
      </c>
      <c r="B64" s="19" t="s">
        <v>15</v>
      </c>
      <c r="C64" s="47">
        <v>10307.5</v>
      </c>
    </row>
    <row r="65" spans="1:3" s="2" customFormat="1" ht="42.75" customHeight="1" hidden="1">
      <c r="A65" s="66" t="s">
        <v>34</v>
      </c>
      <c r="B65" s="23" t="s">
        <v>104</v>
      </c>
      <c r="C65" s="49"/>
    </row>
    <row r="66" spans="1:3" s="2" customFormat="1" ht="30" customHeight="1" hidden="1">
      <c r="A66" s="66" t="s">
        <v>35</v>
      </c>
      <c r="B66" s="23" t="s">
        <v>36</v>
      </c>
      <c r="C66" s="49"/>
    </row>
    <row r="67" spans="1:3" s="2" customFormat="1" ht="30.75" customHeight="1" hidden="1">
      <c r="A67" s="66" t="s">
        <v>37</v>
      </c>
      <c r="B67" s="23" t="s">
        <v>38</v>
      </c>
      <c r="C67" s="49"/>
    </row>
    <row r="68" spans="1:3" s="6" customFormat="1" ht="0.75" customHeight="1" hidden="1">
      <c r="A68" s="66" t="s">
        <v>20</v>
      </c>
      <c r="B68" s="10" t="s">
        <v>21</v>
      </c>
      <c r="C68" s="49"/>
    </row>
    <row r="69" spans="1:3" s="6" customFormat="1" ht="43.5" customHeight="1">
      <c r="A69" s="66" t="s">
        <v>213</v>
      </c>
      <c r="B69" s="26" t="s">
        <v>181</v>
      </c>
      <c r="C69" s="49">
        <v>10307.5</v>
      </c>
    </row>
    <row r="70" spans="1:3" s="6" customFormat="1" ht="0.75" customHeight="1" hidden="1" thickBot="1">
      <c r="A70" s="70" t="s">
        <v>121</v>
      </c>
      <c r="B70" s="29" t="s">
        <v>119</v>
      </c>
      <c r="C70" s="51">
        <f>C71</f>
        <v>0</v>
      </c>
    </row>
    <row r="71" spans="1:3" s="6" customFormat="1" ht="0.75" customHeight="1" hidden="1" thickBot="1">
      <c r="A71" s="71" t="s">
        <v>122</v>
      </c>
      <c r="B71" s="29" t="s">
        <v>120</v>
      </c>
      <c r="C71" s="49"/>
    </row>
    <row r="72" spans="1:3" s="6" customFormat="1" ht="77.25" customHeight="1" hidden="1">
      <c r="A72" s="72" t="s">
        <v>141</v>
      </c>
      <c r="B72" s="31" t="s">
        <v>143</v>
      </c>
      <c r="C72" s="49"/>
    </row>
    <row r="73" spans="1:3" s="6" customFormat="1" ht="78" customHeight="1" hidden="1">
      <c r="A73" s="72" t="s">
        <v>142</v>
      </c>
      <c r="B73" s="32" t="s">
        <v>144</v>
      </c>
      <c r="C73" s="49"/>
    </row>
    <row r="74" spans="1:3" s="6" customFormat="1" ht="19.5" customHeight="1">
      <c r="A74" s="66" t="s">
        <v>117</v>
      </c>
      <c r="B74" s="25" t="s">
        <v>118</v>
      </c>
      <c r="C74" s="47">
        <v>21600</v>
      </c>
    </row>
    <row r="75" spans="1:3" s="6" customFormat="1" ht="33.75" customHeight="1">
      <c r="A75" s="66" t="s">
        <v>220</v>
      </c>
      <c r="B75" s="20" t="s">
        <v>221</v>
      </c>
      <c r="C75" s="49"/>
    </row>
    <row r="76" spans="1:3" ht="18.75">
      <c r="A76" s="65" t="s">
        <v>16</v>
      </c>
      <c r="B76" s="11" t="s">
        <v>17</v>
      </c>
      <c r="C76" s="47">
        <v>8128132.82</v>
      </c>
    </row>
    <row r="77" spans="1:3" ht="32.25">
      <c r="A77" s="66" t="s">
        <v>18</v>
      </c>
      <c r="B77" s="12" t="s">
        <v>28</v>
      </c>
      <c r="C77" s="47">
        <v>8028132.82</v>
      </c>
    </row>
    <row r="78" spans="1:3" ht="31.5" customHeight="1">
      <c r="A78" s="65" t="s">
        <v>199</v>
      </c>
      <c r="B78" s="38" t="s">
        <v>29</v>
      </c>
      <c r="C78" s="47">
        <v>4212700</v>
      </c>
    </row>
    <row r="79" spans="1:3" ht="32.25">
      <c r="A79" s="66" t="s">
        <v>198</v>
      </c>
      <c r="B79" s="12" t="s">
        <v>196</v>
      </c>
      <c r="C79" s="47">
        <v>4212700</v>
      </c>
    </row>
    <row r="80" spans="1:3" ht="32.25">
      <c r="A80" s="66" t="s">
        <v>197</v>
      </c>
      <c r="B80" s="12" t="s">
        <v>195</v>
      </c>
      <c r="C80" s="48">
        <v>4212700</v>
      </c>
    </row>
    <row r="81" spans="1:3" ht="49.5" customHeight="1" hidden="1">
      <c r="A81" s="66" t="s">
        <v>69</v>
      </c>
      <c r="B81" s="17" t="s">
        <v>70</v>
      </c>
      <c r="C81" s="48">
        <f>C82</f>
        <v>0</v>
      </c>
    </row>
    <row r="82" spans="1:3" ht="45.75" customHeight="1" hidden="1">
      <c r="A82" s="66" t="s">
        <v>68</v>
      </c>
      <c r="B82" s="17" t="s">
        <v>71</v>
      </c>
      <c r="C82" s="48"/>
    </row>
    <row r="83" spans="1:3" ht="51" customHeight="1" hidden="1">
      <c r="A83" s="66" t="s">
        <v>45</v>
      </c>
      <c r="B83" s="17" t="s">
        <v>44</v>
      </c>
      <c r="C83" s="49"/>
    </row>
    <row r="84" spans="1:3" ht="51.75" customHeight="1" hidden="1">
      <c r="A84" s="63" t="s">
        <v>43</v>
      </c>
      <c r="B84" s="17" t="s">
        <v>46</v>
      </c>
      <c r="C84" s="49"/>
    </row>
    <row r="85" spans="1:3" ht="51" customHeight="1" hidden="1">
      <c r="A85" s="63" t="s">
        <v>22</v>
      </c>
      <c r="B85" s="17" t="s">
        <v>26</v>
      </c>
      <c r="C85" s="49"/>
    </row>
    <row r="86" spans="1:3" ht="48.75" customHeight="1" hidden="1">
      <c r="A86" s="63" t="s">
        <v>93</v>
      </c>
      <c r="B86" s="17" t="s">
        <v>94</v>
      </c>
      <c r="C86" s="49"/>
    </row>
    <row r="87" spans="1:3" ht="43.5" customHeight="1" hidden="1">
      <c r="A87" s="63" t="s">
        <v>96</v>
      </c>
      <c r="B87" s="17" t="s">
        <v>95</v>
      </c>
      <c r="C87" s="49"/>
    </row>
    <row r="88" spans="1:3" ht="41.25" customHeight="1" hidden="1">
      <c r="A88" s="63" t="s">
        <v>75</v>
      </c>
      <c r="B88" s="20" t="s">
        <v>81</v>
      </c>
      <c r="C88" s="49"/>
    </row>
    <row r="89" spans="1:3" ht="41.25" customHeight="1" hidden="1">
      <c r="A89" s="63" t="s">
        <v>76</v>
      </c>
      <c r="B89" s="20" t="s">
        <v>77</v>
      </c>
      <c r="C89" s="49"/>
    </row>
    <row r="90" spans="1:3" ht="41.25" customHeight="1" hidden="1">
      <c r="A90" s="73"/>
      <c r="B90" s="20"/>
      <c r="C90" s="49"/>
    </row>
    <row r="91" spans="1:3" ht="48" customHeight="1" hidden="1">
      <c r="A91" s="73" t="s">
        <v>73</v>
      </c>
      <c r="B91" s="20" t="s">
        <v>74</v>
      </c>
      <c r="C91" s="49"/>
    </row>
    <row r="92" spans="1:3" ht="44.25" customHeight="1" hidden="1">
      <c r="A92" s="74" t="s">
        <v>30</v>
      </c>
      <c r="B92" s="16" t="s">
        <v>31</v>
      </c>
      <c r="C92" s="49"/>
    </row>
    <row r="93" spans="1:3" ht="44.25" customHeight="1" hidden="1">
      <c r="A93" s="75" t="s">
        <v>129</v>
      </c>
      <c r="B93" s="17" t="s">
        <v>23</v>
      </c>
      <c r="C93" s="48">
        <f>C94+C95+C107+C96+C97+C98+C99+C100+C101+C102+C103+C104+C105+C106</f>
        <v>1940000</v>
      </c>
    </row>
    <row r="94" spans="1:3" ht="45.75" customHeight="1" hidden="1">
      <c r="A94" s="76"/>
      <c r="B94" s="17" t="s">
        <v>24</v>
      </c>
      <c r="C94" s="49"/>
    </row>
    <row r="95" spans="1:3" ht="45" customHeight="1" hidden="1">
      <c r="A95" s="76"/>
      <c r="B95" s="17" t="s">
        <v>61</v>
      </c>
      <c r="C95" s="49"/>
    </row>
    <row r="96" spans="1:3" ht="45" customHeight="1" hidden="1">
      <c r="A96" s="76"/>
      <c r="B96" s="17" t="s">
        <v>130</v>
      </c>
      <c r="C96" s="49"/>
    </row>
    <row r="97" spans="1:3" ht="51.75" customHeight="1" hidden="1">
      <c r="A97" s="76"/>
      <c r="B97" s="17" t="s">
        <v>65</v>
      </c>
      <c r="C97" s="49"/>
    </row>
    <row r="98" spans="1:3" ht="39" customHeight="1" hidden="1">
      <c r="A98" s="76"/>
      <c r="B98" s="17" t="s">
        <v>66</v>
      </c>
      <c r="C98" s="49"/>
    </row>
    <row r="99" spans="1:3" ht="37.5" customHeight="1" hidden="1">
      <c r="A99" s="76"/>
      <c r="B99" s="17" t="s">
        <v>67</v>
      </c>
      <c r="C99" s="49"/>
    </row>
    <row r="100" spans="1:3" ht="37.5" customHeight="1" hidden="1">
      <c r="A100" s="76"/>
      <c r="B100" s="17" t="s">
        <v>72</v>
      </c>
      <c r="C100" s="49"/>
    </row>
    <row r="101" spans="1:3" ht="37.5" customHeight="1" hidden="1">
      <c r="A101" s="76"/>
      <c r="B101" s="17" t="s">
        <v>78</v>
      </c>
      <c r="C101" s="49"/>
    </row>
    <row r="102" spans="1:3" ht="38.25" customHeight="1" hidden="1">
      <c r="A102" s="76"/>
      <c r="B102" s="17" t="s">
        <v>79</v>
      </c>
      <c r="C102" s="49"/>
    </row>
    <row r="103" spans="1:3" ht="42.75" customHeight="1" hidden="1">
      <c r="A103" s="76"/>
      <c r="B103" s="17" t="s">
        <v>80</v>
      </c>
      <c r="C103" s="49"/>
    </row>
    <row r="104" spans="1:3" ht="39" customHeight="1" hidden="1">
      <c r="A104" s="76"/>
      <c r="B104" s="17" t="s">
        <v>82</v>
      </c>
      <c r="C104" s="49"/>
    </row>
    <row r="105" spans="1:3" ht="42.75" customHeight="1" hidden="1">
      <c r="A105" s="76"/>
      <c r="B105" s="18" t="s">
        <v>91</v>
      </c>
      <c r="C105" s="49"/>
    </row>
    <row r="106" spans="1:3" ht="21.75" customHeight="1">
      <c r="A106" s="76" t="s">
        <v>215</v>
      </c>
      <c r="B106" s="18" t="s">
        <v>214</v>
      </c>
      <c r="C106" s="49">
        <v>1940000</v>
      </c>
    </row>
    <row r="107" spans="1:3" ht="3" customHeight="1">
      <c r="A107" s="69"/>
      <c r="B107" s="17"/>
      <c r="C107" s="49"/>
    </row>
    <row r="108" spans="1:3" ht="30.75" customHeight="1">
      <c r="A108" s="77" t="s">
        <v>210</v>
      </c>
      <c r="B108" s="39" t="s">
        <v>47</v>
      </c>
      <c r="C108" s="52">
        <v>113200</v>
      </c>
    </row>
    <row r="109" spans="1:3" ht="46.5" customHeight="1" hidden="1">
      <c r="A109" s="74" t="s">
        <v>157</v>
      </c>
      <c r="B109" s="17" t="s">
        <v>158</v>
      </c>
      <c r="C109" s="53">
        <v>68300</v>
      </c>
    </row>
    <row r="110" spans="1:3" ht="48" customHeight="1" hidden="1">
      <c r="A110" s="74" t="s">
        <v>99</v>
      </c>
      <c r="B110" s="20" t="s">
        <v>105</v>
      </c>
      <c r="C110" s="53"/>
    </row>
    <row r="111" spans="1:3" ht="40.5" customHeight="1" hidden="1">
      <c r="A111" s="74" t="s">
        <v>48</v>
      </c>
      <c r="B111" s="17" t="s">
        <v>148</v>
      </c>
      <c r="C111" s="54"/>
    </row>
    <row r="112" spans="1:3" ht="76.5" customHeight="1" hidden="1">
      <c r="A112" s="74" t="s">
        <v>97</v>
      </c>
      <c r="B112" s="24" t="s">
        <v>149</v>
      </c>
      <c r="C112" s="54"/>
    </row>
    <row r="113" spans="1:3" ht="53.25" customHeight="1" hidden="1">
      <c r="A113" s="74" t="s">
        <v>49</v>
      </c>
      <c r="B113" s="20" t="s">
        <v>151</v>
      </c>
      <c r="C113" s="54"/>
    </row>
    <row r="114" spans="1:3" ht="66.75" customHeight="1" hidden="1">
      <c r="A114" s="74" t="s">
        <v>50</v>
      </c>
      <c r="B114" s="17" t="s">
        <v>150</v>
      </c>
      <c r="C114" s="54"/>
    </row>
    <row r="115" spans="1:3" ht="58.5" customHeight="1" hidden="1">
      <c r="A115" s="74" t="s">
        <v>51</v>
      </c>
      <c r="B115" s="17" t="s">
        <v>52</v>
      </c>
      <c r="C115" s="53"/>
    </row>
    <row r="116" spans="1:3" ht="37.5" customHeight="1" hidden="1">
      <c r="A116" s="74" t="s">
        <v>53</v>
      </c>
      <c r="B116" s="18" t="s">
        <v>54</v>
      </c>
      <c r="C116" s="55"/>
    </row>
    <row r="117" spans="1:3" ht="36" customHeight="1" hidden="1">
      <c r="A117" s="80" t="s">
        <v>55</v>
      </c>
      <c r="B117" s="18" t="s">
        <v>56</v>
      </c>
      <c r="C117" s="55"/>
    </row>
    <row r="118" spans="1:3" ht="34.5" customHeight="1" hidden="1">
      <c r="A118" s="81"/>
      <c r="B118" s="18" t="s">
        <v>57</v>
      </c>
      <c r="C118" s="54"/>
    </row>
    <row r="119" spans="1:3" ht="30.75" customHeight="1" hidden="1">
      <c r="A119" s="81"/>
      <c r="B119" s="18" t="s">
        <v>58</v>
      </c>
      <c r="C119" s="54"/>
    </row>
    <row r="120" spans="1:3" ht="52.5" customHeight="1" hidden="1">
      <c r="A120" s="81"/>
      <c r="B120" s="18" t="s">
        <v>98</v>
      </c>
      <c r="C120" s="54"/>
    </row>
    <row r="121" spans="1:3" ht="31.5" customHeight="1" hidden="1">
      <c r="A121" s="81"/>
      <c r="B121" s="18" t="s">
        <v>59</v>
      </c>
      <c r="C121" s="54"/>
    </row>
    <row r="122" spans="1:3" ht="33.75" customHeight="1" hidden="1">
      <c r="A122" s="81"/>
      <c r="B122" s="18" t="s">
        <v>64</v>
      </c>
      <c r="C122" s="54"/>
    </row>
    <row r="123" spans="1:3" ht="39" customHeight="1" hidden="1">
      <c r="A123" s="81"/>
      <c r="B123" s="18" t="s">
        <v>60</v>
      </c>
      <c r="C123" s="54"/>
    </row>
    <row r="124" spans="1:3" ht="83.25" customHeight="1" hidden="1">
      <c r="A124" s="81"/>
      <c r="B124" s="35" t="s">
        <v>152</v>
      </c>
      <c r="C124" s="54"/>
    </row>
    <row r="125" spans="1:3" ht="15" customHeight="1" hidden="1">
      <c r="A125" s="82"/>
      <c r="B125" s="18" t="s">
        <v>153</v>
      </c>
      <c r="C125" s="54"/>
    </row>
    <row r="126" spans="1:3" ht="14.25" customHeight="1" hidden="1">
      <c r="A126" s="78" t="s">
        <v>62</v>
      </c>
      <c r="B126" s="45" t="s">
        <v>63</v>
      </c>
      <c r="C126" s="56">
        <f>C127</f>
        <v>1762232.82</v>
      </c>
    </row>
    <row r="127" spans="1:3" ht="33" customHeight="1">
      <c r="A127" s="63" t="s">
        <v>208</v>
      </c>
      <c r="B127" s="60" t="s">
        <v>200</v>
      </c>
      <c r="C127" s="56">
        <v>1762232.82</v>
      </c>
    </row>
    <row r="128" spans="1:3" ht="37.5" customHeight="1">
      <c r="A128" s="63" t="s">
        <v>209</v>
      </c>
      <c r="B128" s="18" t="s">
        <v>201</v>
      </c>
      <c r="C128" s="50">
        <v>1762232.82</v>
      </c>
    </row>
    <row r="129" spans="1:3" ht="33" customHeight="1">
      <c r="A129" s="63" t="s">
        <v>207</v>
      </c>
      <c r="B129" s="18" t="s">
        <v>202</v>
      </c>
      <c r="C129" s="53">
        <v>1762232.82</v>
      </c>
    </row>
    <row r="130" spans="1:3" ht="33" customHeight="1">
      <c r="A130" s="63" t="s">
        <v>206</v>
      </c>
      <c r="B130" s="18" t="s">
        <v>203</v>
      </c>
      <c r="C130" s="53">
        <v>100000</v>
      </c>
    </row>
    <row r="131" spans="1:3" ht="17.25" customHeight="1">
      <c r="A131" s="13"/>
      <c r="B131" s="14" t="s">
        <v>19</v>
      </c>
      <c r="C131" s="46">
        <f>C76+C9</f>
        <v>9081680.94</v>
      </c>
    </row>
    <row r="132" spans="2:3" ht="18.75">
      <c r="B132" s="15"/>
      <c r="C132" s="79"/>
    </row>
    <row r="133" ht="12.75">
      <c r="C133" s="58"/>
    </row>
    <row r="134" ht="12.75">
      <c r="C134" s="58"/>
    </row>
  </sheetData>
  <sheetProtection/>
  <mergeCells count="6">
    <mergeCell ref="A117:A125"/>
    <mergeCell ref="A1:C1"/>
    <mergeCell ref="A2:C2"/>
    <mergeCell ref="B3:C3"/>
    <mergeCell ref="B4:C4"/>
    <mergeCell ref="B5:C5"/>
  </mergeCells>
  <printOptions/>
  <pageMargins left="0.7480314960629921" right="0.15748031496062992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2019-05-21T06:08:58Z</cp:lastPrinted>
  <dcterms:created xsi:type="dcterms:W3CDTF">2004-12-01T02:13:29Z</dcterms:created>
  <dcterms:modified xsi:type="dcterms:W3CDTF">2021-08-30T05:09:14Z</dcterms:modified>
  <cp:category/>
  <cp:version/>
  <cp:contentType/>
  <cp:contentStatus/>
</cp:coreProperties>
</file>